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4525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D172" i="1" l="1"/>
  <c r="C114" i="1"/>
  <c r="D114" i="1"/>
  <c r="C86" i="1"/>
  <c r="C85" i="1" s="1"/>
  <c r="D86" i="1"/>
  <c r="D4" i="1"/>
  <c r="D3" i="1" s="1"/>
  <c r="C4" i="1"/>
  <c r="C3" i="1" s="1"/>
  <c r="D85" i="1" l="1"/>
  <c r="D207" i="1" s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<sst xmlns="http://schemas.openxmlformats.org/spreadsheetml/2006/main" count="233" uniqueCount="219">
  <si>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</si>
  <si>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</si>
  <si>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</si>
  <si>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</si>
  <si>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</si>
  <si>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</si>
  <si>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</si>
  <si>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</si>
  <si>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</si>
  <si>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</si>
  <si>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</si>
  <si>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</si>
  <si>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</si>
  <si>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</si>
  <si>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</si>
  <si>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</si>
  <si>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</si>
  <si>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</si>
  <si>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</si>
  <si>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</si>
  <si>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</si>
  <si>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</si>
  <si>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</si>
  <si>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</si>
  <si>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</si>
  <si>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</si>
  <si>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</si>
  <si>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</si>
  <si>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</si>
  <si>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</si>
  <si>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</si>
  <si>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</si>
  <si>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</si>
  <si>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</si>
  <si>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</si>
  <si>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</si>
  <si>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</si>
  <si>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</si>
  <si>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</si>
  <si>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</si>
  <si>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</si>
  <si>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</si>
  <si>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</si>
  <si>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</si>
  <si>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</si>
  <si>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</si>
  <si>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</si>
  <si>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</si>
  <si>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</si>
  <si>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</si>
  <si>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</si>
  <si>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</si>
  <si>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</si>
  <si>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</si>
  <si>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</si>
  <si>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</si>
  <si>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</si>
  <si>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</si>
  <si>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</si>
  <si>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</si>
  <si>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</si>
  <si>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</si>
  <si>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</si>
  <si>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</si>
  <si>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</si>
  <si>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</si>
  <si>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</si>
  <si>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</si>
  <si>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</si>
  <si>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</si>
  <si>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</si>
  <si>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</si>
  <si>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</si>
  <si>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</si>
  <si>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</si>
  <si>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</si>
  <si>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</si>
  <si>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</si>
  <si>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</si>
  <si>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</si>
  <si>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</si>
  <si>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</si>
  <si>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</si>
  <si>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</si>
  <si>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</si>
  <si>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</si>
  <si>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</si>
  <si>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</si>
  <si>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</si>
  <si>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</si>
  <si>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</si>
  <si>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</si>
  <si>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</si>
  <si>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</si>
  <si>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</si>
  <si>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</si>
  <si>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</si>
  <si>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</si>
  <si>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</si>
  <si>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</si>
  <si>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</si>
  <si>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</si>
  <si>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</si>
  <si>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</si>
  <si>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</si>
  <si>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</si>
  <si>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</si>
  <si>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</si>
  <si>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</si>
  <si>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</si>
  <si>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</si>
  <si>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</si>
  <si>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</si>
  <si>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</si>
  <si>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</si>
  <si>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</si>
  <si>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</si>
  <si>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</si>
  <si>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</si>
  <si>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</si>
  <si>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</si>
  <si>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</si>
  <si>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</si>
  <si>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</si>
  <si>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</si>
  <si>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</si>
  <si>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</si>
  <si>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</si>
  <si>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</si>
  <si>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</si>
  <si>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</si>
  <si>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</si>
  <si>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</si>
  <si>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</si>
  <si>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</si>
  <si>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</si>
  <si>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</si>
  <si>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</si>
  <si>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</si>
  <si>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</si>
  <si>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</si>
  <si>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</si>
  <si>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</si>
  <si>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</si>
  <si>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</si>
  <si>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</si>
  <si>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</si>
  <si>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</si>
  <si>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</si>
  <si>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</si>
  <si>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</si>
  <si>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</si>
  <si>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</si>
  <si>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</si>
  <si>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</si>
  <si>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</si>
  <si>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</si>
  <si>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</si>
  <si>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</si>
  <si>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</si>
  <si>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</si>
  <si>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</si>
  <si>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</si>
  <si>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</si>
  <si>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</si>
  <si>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</si>
  <si>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</si>
  <si>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</si>
  <si>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</si>
  <si>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</si>
  <si>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</si>
  <si>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</si>
  <si>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</si>
  <si>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</si>
  <si>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</si>
  <si>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</si>
  <si>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</si>
  <si>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</si>
  <si>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</si>
  <si>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</si>
  <si>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</si>
  <si>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</si>
  <si>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</si>
  <si>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</si>
  <si>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</si>
  <si>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</si>
  <si>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</si>
  <si>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</si>
  <si>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</si>
  <si>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</si>
  <si>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</si>
  <si>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</si>
  <si>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</si>
  <si>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</si>
  <si>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</si>
  <si>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</si>
  <si>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</si>
  <si>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</si>
  <si>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</si>
  <si>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</si>
  <si>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</si>
  <si>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</si>
  <si>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</si>
  <si>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</si>
  <si>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</si>
  <si>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</si>
  <si>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</si>
  <si>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</si>
  <si>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</si>
  <si>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</si>
  <si>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</si>
  <si>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</si>
  <si>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</si>
  <si>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</si>
  <si>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</si>
  <si>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</si>
  <si>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MANUEL DOBLADO, GTO.
DEL 1 DE ENERO AL AL 31 DE DICIEMBRE DEL 2017</t>
  </si>
  <si>
    <t xml:space="preserve">TESORERO MUNICIPAL
C.P. ADRIAN PRECIADO VARGAS
</t>
  </si>
  <si>
    <t>PRESIDENTE MUNICIPAL
DR. JUAN ARTEMIO LEON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</si>
</sst>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210" activePane="bottomLeft" state="frozen"/>
      <selection pane="bottomLeft" activeCell="B214" sqref="B214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193221460.28000003</v>
      </c>
      <c r="D3" s="4">
        <f>SUM(D4+D51+D63)</f>
        <v>0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14320762.990000002</v>
      </c>
      <c r="D4" s="4">
        <f>SUM(D5+D14+D20+D22+D28+D33+D43+D48)</f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6059936.1699999999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5528992.25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420730.62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110213.3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5186475.13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5186475.13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2166991.89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2048286.52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118705.37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907359.8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358431.74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548928.06000000006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178900697.29000002</v>
      </c>
      <c r="D51" s="4">
        <f>SUM(D52+D56)</f>
        <v>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178900697.29000002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66589133.640000001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60276243.82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52035319.829999998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115757152.17</v>
      </c>
      <c r="D85" s="4">
        <f>SUM(D86+D114+D147+D157+D172+D204)</f>
        <v>0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78634981.819999993</v>
      </c>
      <c r="D86" s="4">
        <f>SUM(D87+D94+D104)</f>
        <v>0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48496876.949999996</v>
      </c>
      <c r="D87" s="9">
        <f>SUM(D88:D93)</f>
        <v>0</v>
      </c>
      <c r="E87" s="11"/>
    </row>
    <row r="88" spans="1:5" x14ac:dyDescent="0.2">
      <c r="A88" s="7">
        <v>5111</v>
      </c>
      <c r="B88" s="25" t="s">
        <v>84</v>
      </c>
      <c r="C88" s="9">
        <v>28532774.870000001</v>
      </c>
      <c r="D88" s="9">
        <v>0</v>
      </c>
      <c r="E88" s="11"/>
    </row>
    <row r="89" spans="1:5" x14ac:dyDescent="0.2">
      <c r="A89" s="7">
        <v>5112</v>
      </c>
      <c r="B89" s="25" t="s">
        <v>85</v>
      </c>
      <c r="C89" s="9">
        <v>1957964.29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4406800.3099999996</v>
      </c>
      <c r="D90" s="9">
        <v>0</v>
      </c>
      <c r="E90" s="11"/>
    </row>
    <row r="91" spans="1:5" x14ac:dyDescent="0.2">
      <c r="A91" s="7">
        <v>5114</v>
      </c>
      <c r="B91" s="25" t="s">
        <v>87</v>
      </c>
      <c r="C91" s="9">
        <v>5615962.8200000003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2900595.05</v>
      </c>
      <c r="D92" s="9">
        <v>0</v>
      </c>
      <c r="E92" s="11"/>
    </row>
    <row r="93" spans="1:5" x14ac:dyDescent="0.2">
      <c r="A93" s="7">
        <v>5116</v>
      </c>
      <c r="B93" s="25" t="s">
        <v>89</v>
      </c>
      <c r="C93" s="9">
        <v>5082779.6100000003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5157573.6199999992</v>
      </c>
      <c r="D94" s="9">
        <f>SUM(D95:D103)</f>
        <v>0</v>
      </c>
      <c r="E94" s="11"/>
    </row>
    <row r="95" spans="1:5" x14ac:dyDescent="0.2">
      <c r="A95" s="7">
        <v>5121</v>
      </c>
      <c r="B95" s="25" t="s">
        <v>91</v>
      </c>
      <c r="C95" s="9">
        <v>583054.99</v>
      </c>
      <c r="D95" s="9">
        <v>0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652311.56999999995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21552.59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v>3391587.03</v>
      </c>
      <c r="D100" s="9">
        <v>0</v>
      </c>
      <c r="E100" s="11"/>
    </row>
    <row r="101" spans="1:5" x14ac:dyDescent="0.2">
      <c r="A101" s="7">
        <v>5127</v>
      </c>
      <c r="B101" s="25" t="s">
        <v>97</v>
      </c>
      <c r="C101" s="9">
        <v>459845.09</v>
      </c>
      <c r="D101" s="9">
        <v>0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49222.35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24980531.25</v>
      </c>
      <c r="D104" s="9">
        <f>SUM(D105:D113)</f>
        <v>0</v>
      </c>
      <c r="E104" s="11"/>
    </row>
    <row r="105" spans="1:5" x14ac:dyDescent="0.2">
      <c r="A105" s="7">
        <v>5131</v>
      </c>
      <c r="B105" s="25" t="s">
        <v>101</v>
      </c>
      <c r="C105" s="9">
        <v>11882904.49</v>
      </c>
      <c r="D105" s="9">
        <v>0</v>
      </c>
      <c r="E105" s="11"/>
    </row>
    <row r="106" spans="1:5" x14ac:dyDescent="0.2">
      <c r="A106" s="7">
        <v>5132</v>
      </c>
      <c r="B106" s="25" t="s">
        <v>102</v>
      </c>
      <c r="C106" s="9">
        <v>903313.64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2591288.1800000002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482744.69</v>
      </c>
      <c r="D108" s="9">
        <v>0</v>
      </c>
      <c r="E108" s="11"/>
    </row>
    <row r="109" spans="1:5" x14ac:dyDescent="0.2">
      <c r="A109" s="7">
        <v>5135</v>
      </c>
      <c r="B109" s="25" t="s">
        <v>105</v>
      </c>
      <c r="C109" s="9">
        <v>5347955.95</v>
      </c>
      <c r="D109" s="9">
        <v>0</v>
      </c>
      <c r="E109" s="11"/>
    </row>
    <row r="110" spans="1:5" x14ac:dyDescent="0.2">
      <c r="A110" s="7">
        <v>5136</v>
      </c>
      <c r="B110" s="25" t="s">
        <v>106</v>
      </c>
      <c r="C110" s="9">
        <v>576015.22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159783.91</v>
      </c>
      <c r="D111" s="9">
        <v>0</v>
      </c>
      <c r="E111" s="11"/>
    </row>
    <row r="112" spans="1:5" x14ac:dyDescent="0.2">
      <c r="A112" s="7">
        <v>5138</v>
      </c>
      <c r="B112" s="25" t="s">
        <v>108</v>
      </c>
      <c r="C112" s="9">
        <v>1793207.82</v>
      </c>
      <c r="D112" s="9">
        <v>0</v>
      </c>
      <c r="E112" s="11"/>
    </row>
    <row r="113" spans="1:5" x14ac:dyDescent="0.2">
      <c r="A113" s="7">
        <v>5139</v>
      </c>
      <c r="B113" s="25" t="s">
        <v>109</v>
      </c>
      <c r="C113" s="9">
        <v>1243317.3500000001</v>
      </c>
      <c r="D113" s="9">
        <v>0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33253872.450000003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5000000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5000000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379926.15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379926.15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27257230.760000002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24606880.73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1296900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1348960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4490.03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228395.53999999998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104756.4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123639.14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388320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388320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3664576.05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3664576.05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3664576.05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106364.84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106364.84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106364.84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97357.01</v>
      </c>
      <c r="D172" s="4">
        <f>SUM(D173+D182+D185+D191+D193+D195)</f>
        <v>0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97357.01</v>
      </c>
      <c r="D173" s="9">
        <f>SUM(D174:D181)</f>
        <v>0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97357.01</v>
      </c>
      <c r="D178" s="9">
        <v>0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77464308.110000029</v>
      </c>
      <c r="D207" s="14">
        <f>D3-D85</f>
        <v>0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218</v>
      </c>
      <c r="C214" s="36"/>
      <c r="D214" s="35" t="s">
        <v>217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2014-12-05T05:22:37Z</cp:lastPrinted>
  <dcterms:created xsi:type="dcterms:W3CDTF">2012-12-11T20:29:16Z</dcterms:created>
  <dcterms:modified xsi:type="dcterms:W3CDTF">2018-03-02T22:57:09Z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